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ALI\Documents\"/>
    </mc:Choice>
  </mc:AlternateContent>
  <xr:revisionPtr revIDLastSave="0" documentId="8_{CCB0AC37-725A-437B-9DE7-D5AB7E1187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vis lot 1" sheetId="1" r:id="rId1"/>
  </sheets>
  <definedNames>
    <definedName name="_Hlk173318100" localSheetId="0">'Devis lot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  <c r="F5" i="1"/>
  <c r="F4" i="1"/>
  <c r="F32" i="1" l="1"/>
  <c r="F6" i="1"/>
  <c r="F11" i="1"/>
  <c r="F22" i="1"/>
  <c r="F33" i="1" l="1"/>
  <c r="F34" i="1" s="1"/>
</calcChain>
</file>

<file path=xl/sharedStrings.xml><?xml version="1.0" encoding="utf-8"?>
<sst xmlns="http://schemas.openxmlformats.org/spreadsheetml/2006/main" count="79" uniqueCount="68">
  <si>
    <t>N°</t>
  </si>
  <si>
    <t>DESIGNATION</t>
  </si>
  <si>
    <t>Unité</t>
  </si>
  <si>
    <t>Qtité</t>
  </si>
  <si>
    <t xml:space="preserve"> Prix Unitaire en FCA </t>
  </si>
  <si>
    <t xml:space="preserve"> Prix Total en FCA </t>
  </si>
  <si>
    <t>Mobilisation/Démobilisation/Déplacements</t>
  </si>
  <si>
    <t>1.1</t>
  </si>
  <si>
    <t>Mobilisation Générale y compris  Montage de l'Atélier</t>
  </si>
  <si>
    <t>FF</t>
  </si>
  <si>
    <t>1.2</t>
  </si>
  <si>
    <t>Démobilisation générale et Demontage de l'Atélier en fin des travaux</t>
  </si>
  <si>
    <t>U</t>
  </si>
  <si>
    <t>SOUS TOTAL 1</t>
  </si>
  <si>
    <t>Foration</t>
  </si>
  <si>
    <t>2.1</t>
  </si>
  <si>
    <t>Ml</t>
  </si>
  <si>
    <t>2.2</t>
  </si>
  <si>
    <t>Foration en diamètre de 8‘’au MFT</t>
  </si>
  <si>
    <t>2.3</t>
  </si>
  <si>
    <t xml:space="preserve"> Exécution de la diagraphie</t>
  </si>
  <si>
    <t>SOUS TOTAL 2</t>
  </si>
  <si>
    <t>Equipement des forages</t>
  </si>
  <si>
    <t>3.1</t>
  </si>
  <si>
    <t xml:space="preserve">Tubages </t>
  </si>
  <si>
    <t>3.1.1</t>
  </si>
  <si>
    <t xml:space="preserve">Fourniture et pose de tubages pleins en PVC de ɸ 179/200 y compris le décanteur de 6 mètres de long et les centreurs </t>
  </si>
  <si>
    <t xml:space="preserve">Ml </t>
  </si>
  <si>
    <t>3.1.2</t>
  </si>
  <si>
    <t>3.1.3</t>
  </si>
  <si>
    <t>3.1.4</t>
  </si>
  <si>
    <t xml:space="preserve">Fourniture et mise en place de gravier  </t>
  </si>
  <si>
    <t>3.1.5</t>
  </si>
  <si>
    <t>Fourniture et mise en place d’un packer en argile</t>
  </si>
  <si>
    <t>3.1.6</t>
  </si>
  <si>
    <t>Remblayage de l’espace annulaire par du tout-venant</t>
  </si>
  <si>
    <t>3.1.7</t>
  </si>
  <si>
    <t>Cimentation de tête sur 5 m</t>
  </si>
  <si>
    <t>3.1.8</t>
  </si>
  <si>
    <t xml:space="preserve">Protection de forage </t>
  </si>
  <si>
    <t>Fourniture et installation d’un capot cadenassé pour les forages moyens</t>
  </si>
  <si>
    <t>SOUS TOTAL 3</t>
  </si>
  <si>
    <t>Développement/ Pompage/ Analyse d’eau</t>
  </si>
  <si>
    <t>4.1</t>
  </si>
  <si>
    <t>Développement à l'air lift et à la pompe jusqu'à obtention d'eau claire</t>
  </si>
  <si>
    <t>H</t>
  </si>
  <si>
    <t>4.2</t>
  </si>
  <si>
    <t>Essai de débits par 4paliers enchainés de 2H  chacun suivi de la remontée de 2H</t>
  </si>
  <si>
    <t>4.2.1</t>
  </si>
  <si>
    <t xml:space="preserve">Descente </t>
  </si>
  <si>
    <t xml:space="preserve">H </t>
  </si>
  <si>
    <t>4.2.2</t>
  </si>
  <si>
    <t>Remontée</t>
  </si>
  <si>
    <t>4.3</t>
  </si>
  <si>
    <t xml:space="preserve">Essai de débit d'une longue durée de 24 h suivi d'une remontée de  4 h  </t>
  </si>
  <si>
    <t>4.3.1</t>
  </si>
  <si>
    <t>Descente avec suivi de quelques paramètres physico-chimiques (T°, pH, Conductivité)</t>
  </si>
  <si>
    <t>4.3.2</t>
  </si>
  <si>
    <t xml:space="preserve">Remontée </t>
  </si>
  <si>
    <t>4.4</t>
  </si>
  <si>
    <t xml:space="preserve"> Analyse physico-chimique et bactériologique au laboratoire</t>
  </si>
  <si>
    <t xml:space="preserve">U </t>
  </si>
  <si>
    <t>SOUS TOTAL 4</t>
  </si>
  <si>
    <t> Total HT </t>
  </si>
  <si>
    <t xml:space="preserve">Foration au diamètre 17‘’1/2, mise en place d’un tube guide de 15’’ de diamètre longueur 20 m </t>
  </si>
  <si>
    <t>Fourniture et pose de tubages en PVC crépines de ɸ 179/200, slot30 (0.75mm de fente) y compris les centreurs ;</t>
  </si>
  <si>
    <t>Total 2 forages</t>
  </si>
  <si>
    <t>DEVIS QUANTITATIF ET ESTIMATIF POUR LA REALISATION DE DEUX FORAGES A TASSAKAN TALAMT (CU D'AGADEZ)- PROFONDEUR  PREVISIONNELLLE 175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</si>
</sst>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110" zoomScaleNormal="110" workbookViewId="0">
      <selection activeCell="I8" sqref="I8"/>
    </sheetView>
  </sheetViews>
  <sheetFormatPr baseColWidth="10" defaultColWidth="10.90625" defaultRowHeight="14.5" x14ac:dyDescent="0.35"/>
  <cols>
    <col min="1" max="1" width="7.1796875" customWidth="1"/>
    <col min="2" max="2" width="46.1796875" customWidth="1"/>
    <col min="3" max="3" width="6.1796875" bestFit="1" customWidth="1"/>
    <col min="4" max="4" width="5.81640625" bestFit="1" customWidth="1"/>
    <col min="5" max="5" width="11.54296875" style="14" bestFit="1" customWidth="1"/>
    <col min="6" max="6" width="12.453125" style="14" bestFit="1" customWidth="1"/>
  </cols>
  <sheetData>
    <row r="1" spans="1:6" ht="29.25" customHeight="1" x14ac:dyDescent="0.35">
      <c r="A1" s="17" t="s">
        <v>67</v>
      </c>
      <c r="B1" s="17"/>
      <c r="C1" s="17"/>
      <c r="D1" s="17"/>
      <c r="E1" s="17"/>
      <c r="F1" s="17"/>
    </row>
    <row r="2" spans="1:6" ht="42" x14ac:dyDescent="0.3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3" t="s">
        <v>5</v>
      </c>
    </row>
    <row r="3" spans="1:6" x14ac:dyDescent="0.35">
      <c r="A3" s="4">
        <v>1</v>
      </c>
      <c r="B3" s="5" t="s">
        <v>6</v>
      </c>
      <c r="C3" s="6"/>
      <c r="D3" s="6"/>
      <c r="E3" s="7"/>
      <c r="F3" s="7"/>
    </row>
    <row r="4" spans="1:6" x14ac:dyDescent="0.35">
      <c r="A4" s="6" t="s">
        <v>7</v>
      </c>
      <c r="B4" s="8" t="s">
        <v>8</v>
      </c>
      <c r="C4" s="6" t="s">
        <v>9</v>
      </c>
      <c r="D4" s="6">
        <v>1</v>
      </c>
      <c r="E4" s="7"/>
      <c r="F4" s="7">
        <f>E4*D4</f>
        <v>0</v>
      </c>
    </row>
    <row r="5" spans="1:6" ht="28" x14ac:dyDescent="0.35">
      <c r="A5" s="6" t="s">
        <v>10</v>
      </c>
      <c r="B5" s="8" t="s">
        <v>11</v>
      </c>
      <c r="C5" s="6" t="s">
        <v>12</v>
      </c>
      <c r="D5" s="6">
        <v>1</v>
      </c>
      <c r="E5" s="7"/>
      <c r="F5" s="7">
        <f t="shared" ref="F5:F31" si="0">E5*D5</f>
        <v>0</v>
      </c>
    </row>
    <row r="6" spans="1:6" x14ac:dyDescent="0.35">
      <c r="A6" s="9"/>
      <c r="B6" s="10" t="s">
        <v>13</v>
      </c>
      <c r="C6" s="9"/>
      <c r="D6" s="6"/>
      <c r="E6" s="7"/>
      <c r="F6" s="11">
        <f>SUM(F4:F5)</f>
        <v>0</v>
      </c>
    </row>
    <row r="7" spans="1:6" x14ac:dyDescent="0.35">
      <c r="A7" s="4">
        <v>2</v>
      </c>
      <c r="B7" s="5" t="s">
        <v>14</v>
      </c>
      <c r="C7" s="6"/>
      <c r="D7" s="6"/>
      <c r="E7" s="7"/>
      <c r="F7" s="7">
        <f t="shared" si="0"/>
        <v>0</v>
      </c>
    </row>
    <row r="8" spans="1:6" ht="28" x14ac:dyDescent="0.35">
      <c r="A8" s="6" t="s">
        <v>15</v>
      </c>
      <c r="B8" s="8" t="s">
        <v>64</v>
      </c>
      <c r="C8" s="6" t="s">
        <v>16</v>
      </c>
      <c r="D8" s="6">
        <v>20</v>
      </c>
      <c r="E8" s="7"/>
      <c r="F8" s="7">
        <f t="shared" si="0"/>
        <v>0</v>
      </c>
    </row>
    <row r="9" spans="1:6" x14ac:dyDescent="0.35">
      <c r="A9" s="6" t="s">
        <v>17</v>
      </c>
      <c r="B9" s="8" t="s">
        <v>18</v>
      </c>
      <c r="C9" s="6" t="s">
        <v>16</v>
      </c>
      <c r="D9" s="6">
        <v>155</v>
      </c>
      <c r="E9" s="7"/>
      <c r="F9" s="7">
        <f t="shared" si="0"/>
        <v>0</v>
      </c>
    </row>
    <row r="10" spans="1:6" x14ac:dyDescent="0.35">
      <c r="A10" s="6" t="s">
        <v>19</v>
      </c>
      <c r="B10" s="8" t="s">
        <v>20</v>
      </c>
      <c r="C10" s="6" t="s">
        <v>12</v>
      </c>
      <c r="D10" s="6">
        <v>1</v>
      </c>
      <c r="E10" s="7"/>
      <c r="F10" s="7">
        <f t="shared" si="0"/>
        <v>0</v>
      </c>
    </row>
    <row r="11" spans="1:6" x14ac:dyDescent="0.35">
      <c r="A11" s="9"/>
      <c r="B11" s="10" t="s">
        <v>21</v>
      </c>
      <c r="C11" s="9"/>
      <c r="D11" s="6"/>
      <c r="E11" s="7"/>
      <c r="F11" s="11">
        <f>SUM(F7:F10)</f>
        <v>0</v>
      </c>
    </row>
    <row r="12" spans="1:6" x14ac:dyDescent="0.35">
      <c r="A12" s="4">
        <v>3</v>
      </c>
      <c r="B12" s="5" t="s">
        <v>22</v>
      </c>
      <c r="C12" s="6"/>
      <c r="D12" s="6"/>
      <c r="E12" s="7"/>
      <c r="F12" s="7">
        <f t="shared" si="0"/>
        <v>0</v>
      </c>
    </row>
    <row r="13" spans="1:6" x14ac:dyDescent="0.35">
      <c r="A13" s="4" t="s">
        <v>23</v>
      </c>
      <c r="B13" s="5" t="s">
        <v>24</v>
      </c>
      <c r="C13" s="9"/>
      <c r="D13" s="4"/>
      <c r="E13" s="7"/>
      <c r="F13" s="7">
        <f t="shared" si="0"/>
        <v>0</v>
      </c>
    </row>
    <row r="14" spans="1:6" ht="42" x14ac:dyDescent="0.35">
      <c r="A14" s="6" t="s">
        <v>25</v>
      </c>
      <c r="B14" s="9" t="s">
        <v>26</v>
      </c>
      <c r="C14" s="6" t="s">
        <v>27</v>
      </c>
      <c r="D14" s="6">
        <v>133</v>
      </c>
      <c r="E14" s="7"/>
      <c r="F14" s="7">
        <f t="shared" si="0"/>
        <v>0</v>
      </c>
    </row>
    <row r="15" spans="1:6" ht="42" x14ac:dyDescent="0.35">
      <c r="A15" s="6" t="s">
        <v>28</v>
      </c>
      <c r="B15" s="9" t="s">
        <v>65</v>
      </c>
      <c r="C15" s="6" t="s">
        <v>27</v>
      </c>
      <c r="D15" s="6">
        <v>42</v>
      </c>
      <c r="E15" s="7"/>
      <c r="F15" s="7">
        <f t="shared" si="0"/>
        <v>0</v>
      </c>
    </row>
    <row r="16" spans="1:6" x14ac:dyDescent="0.35">
      <c r="A16" s="6" t="s">
        <v>29</v>
      </c>
      <c r="B16" s="8" t="s">
        <v>31</v>
      </c>
      <c r="C16" s="6" t="s">
        <v>16</v>
      </c>
      <c r="D16" s="6">
        <v>52</v>
      </c>
      <c r="E16" s="7"/>
      <c r="F16" s="7">
        <f t="shared" si="0"/>
        <v>0</v>
      </c>
    </row>
    <row r="17" spans="1:6" x14ac:dyDescent="0.35">
      <c r="A17" s="6" t="s">
        <v>30</v>
      </c>
      <c r="B17" s="8" t="s">
        <v>33</v>
      </c>
      <c r="C17" s="6" t="s">
        <v>12</v>
      </c>
      <c r="D17" s="6">
        <v>1</v>
      </c>
      <c r="E17" s="7"/>
      <c r="F17" s="7">
        <f t="shared" si="0"/>
        <v>0</v>
      </c>
    </row>
    <row r="18" spans="1:6" x14ac:dyDescent="0.35">
      <c r="A18" s="6" t="s">
        <v>32</v>
      </c>
      <c r="B18" s="8" t="s">
        <v>35</v>
      </c>
      <c r="C18" s="6" t="s">
        <v>12</v>
      </c>
      <c r="D18" s="6">
        <v>1</v>
      </c>
      <c r="E18" s="7"/>
      <c r="F18" s="7">
        <f t="shared" si="0"/>
        <v>0</v>
      </c>
    </row>
    <row r="19" spans="1:6" x14ac:dyDescent="0.35">
      <c r="A19" s="6" t="s">
        <v>34</v>
      </c>
      <c r="B19" s="8" t="s">
        <v>37</v>
      </c>
      <c r="C19" s="6" t="s">
        <v>12</v>
      </c>
      <c r="D19" s="6">
        <v>1</v>
      </c>
      <c r="E19" s="7"/>
      <c r="F19" s="7">
        <f t="shared" si="0"/>
        <v>0</v>
      </c>
    </row>
    <row r="20" spans="1:6" x14ac:dyDescent="0.35">
      <c r="A20" s="6" t="s">
        <v>36</v>
      </c>
      <c r="B20" s="5" t="s">
        <v>39</v>
      </c>
      <c r="C20" s="9"/>
      <c r="D20" s="4"/>
      <c r="E20" s="11"/>
      <c r="F20" s="7">
        <f t="shared" si="0"/>
        <v>0</v>
      </c>
    </row>
    <row r="21" spans="1:6" ht="28" x14ac:dyDescent="0.35">
      <c r="A21" s="6" t="s">
        <v>38</v>
      </c>
      <c r="B21" s="8" t="s">
        <v>40</v>
      </c>
      <c r="C21" s="6" t="s">
        <v>12</v>
      </c>
      <c r="D21" s="6">
        <v>1</v>
      </c>
      <c r="E21" s="7"/>
      <c r="F21" s="7">
        <f t="shared" si="0"/>
        <v>0</v>
      </c>
    </row>
    <row r="22" spans="1:6" x14ac:dyDescent="0.35">
      <c r="A22" s="9"/>
      <c r="B22" s="10" t="s">
        <v>41</v>
      </c>
      <c r="C22" s="9"/>
      <c r="D22" s="4"/>
      <c r="E22" s="7"/>
      <c r="F22" s="11">
        <f>SUM(F12:F21)</f>
        <v>0</v>
      </c>
    </row>
    <row r="23" spans="1:6" x14ac:dyDescent="0.35">
      <c r="A23" s="4">
        <v>4</v>
      </c>
      <c r="B23" s="5" t="s">
        <v>42</v>
      </c>
      <c r="C23" s="6"/>
      <c r="D23" s="6"/>
      <c r="E23" s="7"/>
      <c r="F23" s="7">
        <f t="shared" si="0"/>
        <v>0</v>
      </c>
    </row>
    <row r="24" spans="1:6" ht="28" x14ac:dyDescent="0.35">
      <c r="A24" s="6" t="s">
        <v>43</v>
      </c>
      <c r="B24" s="8" t="s">
        <v>44</v>
      </c>
      <c r="C24" s="6" t="s">
        <v>45</v>
      </c>
      <c r="D24" s="6">
        <v>24</v>
      </c>
      <c r="E24" s="7"/>
      <c r="F24" s="7">
        <f t="shared" si="0"/>
        <v>0</v>
      </c>
    </row>
    <row r="25" spans="1:6" ht="28" x14ac:dyDescent="0.35">
      <c r="A25" s="6" t="s">
        <v>46</v>
      </c>
      <c r="B25" s="8" t="s">
        <v>47</v>
      </c>
      <c r="C25" s="9"/>
      <c r="D25" s="4"/>
      <c r="E25" s="11"/>
      <c r="F25" s="7">
        <f t="shared" si="0"/>
        <v>0</v>
      </c>
    </row>
    <row r="26" spans="1:6" x14ac:dyDescent="0.35">
      <c r="A26" s="6" t="s">
        <v>48</v>
      </c>
      <c r="B26" s="8" t="s">
        <v>49</v>
      </c>
      <c r="C26" s="6" t="s">
        <v>50</v>
      </c>
      <c r="D26" s="6">
        <v>8</v>
      </c>
      <c r="E26" s="7"/>
      <c r="F26" s="7">
        <f t="shared" si="0"/>
        <v>0</v>
      </c>
    </row>
    <row r="27" spans="1:6" x14ac:dyDescent="0.35">
      <c r="A27" s="6" t="s">
        <v>51</v>
      </c>
      <c r="B27" s="8" t="s">
        <v>52</v>
      </c>
      <c r="C27" s="6" t="s">
        <v>50</v>
      </c>
      <c r="D27" s="6">
        <v>2</v>
      </c>
      <c r="E27" s="7"/>
      <c r="F27" s="7">
        <f t="shared" si="0"/>
        <v>0</v>
      </c>
    </row>
    <row r="28" spans="1:6" ht="28" x14ac:dyDescent="0.35">
      <c r="A28" s="6" t="s">
        <v>53</v>
      </c>
      <c r="B28" s="8" t="s">
        <v>54</v>
      </c>
      <c r="C28" s="9"/>
      <c r="D28" s="6"/>
      <c r="E28" s="7"/>
      <c r="F28" s="7">
        <f t="shared" si="0"/>
        <v>0</v>
      </c>
    </row>
    <row r="29" spans="1:6" ht="28" x14ac:dyDescent="0.35">
      <c r="A29" s="6" t="s">
        <v>55</v>
      </c>
      <c r="B29" s="8" t="s">
        <v>56</v>
      </c>
      <c r="C29" s="6" t="s">
        <v>45</v>
      </c>
      <c r="D29" s="6">
        <v>72</v>
      </c>
      <c r="E29" s="7"/>
      <c r="F29" s="7">
        <f t="shared" si="0"/>
        <v>0</v>
      </c>
    </row>
    <row r="30" spans="1:6" x14ac:dyDescent="0.35">
      <c r="A30" s="6" t="s">
        <v>57</v>
      </c>
      <c r="B30" s="8" t="s">
        <v>58</v>
      </c>
      <c r="C30" s="6" t="s">
        <v>45</v>
      </c>
      <c r="D30" s="6">
        <v>8</v>
      </c>
      <c r="E30" s="7"/>
      <c r="F30" s="7">
        <f t="shared" si="0"/>
        <v>0</v>
      </c>
    </row>
    <row r="31" spans="1:6" ht="28" x14ac:dyDescent="0.35">
      <c r="A31" s="6" t="s">
        <v>59</v>
      </c>
      <c r="B31" s="9" t="s">
        <v>60</v>
      </c>
      <c r="C31" s="6" t="s">
        <v>61</v>
      </c>
      <c r="D31" s="6">
        <v>1</v>
      </c>
      <c r="E31" s="7"/>
      <c r="F31" s="7">
        <f t="shared" si="0"/>
        <v>0</v>
      </c>
    </row>
    <row r="32" spans="1:6" x14ac:dyDescent="0.35">
      <c r="A32" s="4"/>
      <c r="B32" s="10" t="s">
        <v>62</v>
      </c>
      <c r="C32" s="4"/>
      <c r="D32" s="4"/>
      <c r="E32" s="11"/>
      <c r="F32" s="11">
        <f>SUM(F23:F31)</f>
        <v>0</v>
      </c>
    </row>
    <row r="33" spans="1:7" x14ac:dyDescent="0.35">
      <c r="A33" s="18" t="s">
        <v>63</v>
      </c>
      <c r="B33" s="18"/>
      <c r="C33" s="12"/>
      <c r="D33" s="4"/>
      <c r="E33" s="11"/>
      <c r="F33" s="11">
        <f>F32+F22+F11+F6</f>
        <v>0</v>
      </c>
      <c r="G33" s="13"/>
    </row>
    <row r="34" spans="1:7" x14ac:dyDescent="0.35">
      <c r="A34" s="15"/>
      <c r="B34" s="15" t="s">
        <v>66</v>
      </c>
      <c r="C34" s="15"/>
      <c r="D34" s="15"/>
      <c r="E34" s="16"/>
      <c r="F34" s="16">
        <f>F33*2</f>
        <v>0</v>
      </c>
    </row>
  </sheetData>
  <mergeCells count="2">
    <mergeCell ref="A1:F1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 lot 1</vt:lpstr>
      <vt:lpstr>'Devis lot 1'!_Hlk173318100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Laouali Kadade</cp:lastModifiedBy>
  <dcterms:created xsi:type="dcterms:W3CDTF">2025-07-27T10:34:51Z</dcterms:created>
  <dcterms:modified xsi:type="dcterms:W3CDTF">2025-08-20T08:44:06Z</dcterms:modified>
</cp:coreProperties>
</file>